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Notes" sheetId="1" r:id="rId1"/>
    <sheet name="Investment Table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<sst xmlns="http://schemas.openxmlformats.org/spreadsheetml/2006/main" count="21" uniqueCount="21">
  <si>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Years</t>
  </si>
  <si>
    <t>Cash In</t>
  </si>
  <si>
    <t xml:space="preserve">FUTURE VALUE OF </t>
  </si>
  <si>
    <t>INVESTED PER MONTH</t>
  </si>
  <si>
    <t>Substitute your monthly investment amount</t>
  </si>
  <si>
    <t xml:space="preserve">This worksheet is copyright and intended for home use only. </t>
  </si>
  <si>
    <t>Please do not redistribute on a webpage or use it for commercial purposes.</t>
  </si>
  <si>
    <t xml:space="preserve"> If you base financial or investment decisions on calculations from this worksheet, you do so at your own risk.</t>
  </si>
  <si>
    <t>Worksheet written by LainieJean. Visit my webpage at www.lainie.com.au</t>
  </si>
  <si>
    <t>Instructions for setting up and using this worksheet are in my book</t>
  </si>
  <si>
    <t>Fast Track Your Mortgage</t>
  </si>
  <si>
    <t>by Lorraine Graham</t>
  </si>
  <si>
    <t>Published by Allen and Unwin 2002</t>
  </si>
  <si>
    <t xml:space="preserve">Available from all general bookstores and from </t>
  </si>
  <si>
    <t>the Allen and Unwin website at www.allenandunwin.com</t>
  </si>
  <si>
    <t>Investment Spreadsheet</t>
  </si>
  <si>
    <t>This spreadsheet gives the future value of investing $1000 per month at various</t>
  </si>
  <si>
    <t>interest rates for a range of years from 1 to 40</t>
  </si>
  <si>
    <t>You can change the amount you invest each month on the worksheet. Do not change any other cells.</t>
  </si>
  <si>
    <t>The worksheet is protected to prevent cells being changed in error.</t>
  </si>
  <si>
    <t xml:space="preserve">You can use it for your own calculations and pass it on to a friend.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</si>
</sst>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\ #,##0_);_(&quot;$&quot;* \(#,##0\);_(&quot;$&quot;\ &quot;-&quot;_);_(@_)"/>
    <numFmt numFmtId="173" formatCode="#\ ##0"/>
    <numFmt numFmtId="174" formatCode="General_)"/>
    <numFmt numFmtId="175" formatCode="0.00_)"/>
    <numFmt numFmtId="176" formatCode="0.000"/>
    <numFmt numFmtId="177" formatCode="_(&quot;$&quot;0.00_);_(&quot;$&quot;* \(#,##0.00\);_(&quot;$&quot;* &quot;-&quot;??_);_(@_)"/>
    <numFmt numFmtId="178" formatCode="_(&quot;$&quot;0.0_);_(&quot;$&quot;* \(#,##0.0\);_(&quot;$&quot;* &quot;-&quot;??_);_(@_)"/>
    <numFmt numFmtId="179" formatCode="_(&quot;$&quot;0_);_(&quot;$&quot;* \(#,##0\);_(&quot;$&quot;* &quot;-&quot;??_);_(@_)"/>
    <numFmt numFmtId="180" formatCode="0.0000"/>
    <numFmt numFmtId="181" formatCode="0.0"/>
    <numFmt numFmtId="182" formatCode="0.00\ \ "/>
    <numFmt numFmtId="183" formatCode="d\-mmm\ \ "/>
    <numFmt numFmtId="184" formatCode="d\-mmm\-yy\ \ "/>
    <numFmt numFmtId="185" formatCode="\ \ General"/>
    <numFmt numFmtId="186" formatCode="\ \ @"/>
    <numFmt numFmtId="187" formatCode="0.00\ \ \ \ \ \ "/>
    <numFmt numFmtId="188" formatCode="#\ ###\ ##0"/>
    <numFmt numFmtId="189" formatCode="[Red][&gt;50]General;\(0\);#\ ##0"/>
    <numFmt numFmtId="190" formatCode="#\ ##0;[Red]#\ ##0"/>
    <numFmt numFmtId="191" formatCode="#\ ##0;[Red]\-#\ ##0"/>
    <numFmt numFmtId="192" formatCode="&quot;$&quot;#,##0.000_);[Red]\(&quot;$&quot;#,##0.000\)"/>
    <numFmt numFmtId="193" formatCode="&quot;$&quot;#,##0.0000_);[Red]\(&quot;$&quot;#,##0.0000\)"/>
    <numFmt numFmtId="194" formatCode="&quot;$&quot;#,##0.00000_);[Red]\(&quot;$&quot;#,##0.00000\)"/>
    <numFmt numFmtId="195" formatCode="&quot;$&quot;#,##0.0_);[Red]\(&quot;$&quot;#,##0.0\)"/>
  </numFmts>
  <fonts count="1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8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8" fontId="5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6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18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showGridLines="0" tabSelected="1" workbookViewId="0" topLeftCell="A1">
      <selection activeCell="C2" sqref="C2"/>
    </sheetView>
  </sheetViews>
  <sheetFormatPr defaultColWidth="9.33203125" defaultRowHeight="11.25"/>
  <cols>
    <col min="2" max="2" width="102.16015625" style="0" customWidth="1"/>
  </cols>
  <sheetData>
    <row r="2" spans="2:5" s="25" customFormat="1" ht="20.25">
      <c r="B2" s="26" t="s">
        <v>15</v>
      </c>
      <c r="C2" s="27"/>
      <c r="D2" s="27"/>
      <c r="E2" s="27"/>
    </row>
    <row r="3" spans="2:7" ht="12.75">
      <c r="B3" s="18"/>
      <c r="C3" s="19"/>
      <c r="D3" s="20"/>
      <c r="E3" s="12"/>
      <c r="F3" s="21"/>
      <c r="G3" s="22"/>
    </row>
    <row r="4" spans="2:7" ht="12.75">
      <c r="B4" s="18" t="s">
        <v>16</v>
      </c>
      <c r="C4" s="19"/>
      <c r="D4" s="20"/>
      <c r="E4" s="12"/>
      <c r="F4" s="21"/>
      <c r="G4" s="22"/>
    </row>
    <row r="5" spans="2:7" ht="12.75">
      <c r="B5" s="18" t="s">
        <v>17</v>
      </c>
      <c r="C5" s="19"/>
      <c r="D5" s="20"/>
      <c r="E5" s="12"/>
      <c r="F5" s="21"/>
      <c r="G5" s="22"/>
    </row>
    <row r="6" spans="2:7" ht="12.75">
      <c r="B6" s="18"/>
      <c r="C6" s="19"/>
      <c r="D6" s="20"/>
      <c r="E6" s="12"/>
      <c r="F6" s="21"/>
      <c r="G6" s="22"/>
    </row>
    <row r="7" spans="2:7" ht="12.75">
      <c r="B7" s="18" t="s">
        <v>18</v>
      </c>
      <c r="C7" s="19"/>
      <c r="D7" s="20"/>
      <c r="E7" s="12"/>
      <c r="F7" s="21"/>
      <c r="G7" s="22"/>
    </row>
    <row r="8" spans="2:7" ht="12.75">
      <c r="B8" s="18" t="s">
        <v>19</v>
      </c>
      <c r="C8" s="19"/>
      <c r="D8" s="20"/>
      <c r="E8" s="12"/>
      <c r="F8" s="21"/>
      <c r="G8" s="22"/>
    </row>
    <row r="9" spans="2:7" ht="12.75">
      <c r="B9" s="18"/>
      <c r="C9" s="19"/>
      <c r="D9" s="20"/>
      <c r="E9" s="12"/>
      <c r="F9" s="21"/>
      <c r="G9" s="22"/>
    </row>
    <row r="10" spans="2:7" ht="12.75">
      <c r="B10" s="29" t="s">
        <v>5</v>
      </c>
      <c r="C10" s="19"/>
      <c r="D10" s="20"/>
      <c r="E10" s="12"/>
      <c r="F10" s="21"/>
      <c r="G10" s="22"/>
    </row>
    <row r="11" spans="2:7" ht="12.75">
      <c r="B11" s="18" t="s">
        <v>20</v>
      </c>
      <c r="C11" s="12"/>
      <c r="D11" s="12"/>
      <c r="E11" s="12"/>
      <c r="F11" s="22"/>
      <c r="G11" s="22"/>
    </row>
    <row r="12" spans="2:7" ht="12.75">
      <c r="B12" s="18" t="s">
        <v>6</v>
      </c>
      <c r="C12" s="12"/>
      <c r="D12" s="12"/>
      <c r="E12" s="12"/>
      <c r="F12" s="22"/>
      <c r="G12" s="22"/>
    </row>
    <row r="13" spans="2:7" ht="12.75">
      <c r="B13" s="18"/>
      <c r="C13" s="23"/>
      <c r="D13" s="22"/>
      <c r="E13" s="22"/>
      <c r="F13" s="22"/>
      <c r="G13" s="22"/>
    </row>
    <row r="14" spans="2:7" ht="12.75">
      <c r="B14" s="18" t="s">
        <v>7</v>
      </c>
      <c r="C14" s="23"/>
      <c r="D14" s="22"/>
      <c r="E14" s="22"/>
      <c r="F14" s="22"/>
      <c r="G14" s="22"/>
    </row>
    <row r="15" spans="2:7" ht="12.75">
      <c r="B15" s="22"/>
      <c r="C15" s="23"/>
      <c r="D15" s="22"/>
      <c r="E15" s="22"/>
      <c r="F15" s="22"/>
      <c r="G15" s="22"/>
    </row>
    <row r="16" spans="2:7" ht="12.75">
      <c r="B16" s="18" t="s">
        <v>8</v>
      </c>
      <c r="C16" s="23"/>
      <c r="D16" s="22"/>
      <c r="E16" s="22"/>
      <c r="F16" s="22"/>
      <c r="G16" s="22"/>
    </row>
    <row r="17" spans="2:7" ht="12.75">
      <c r="B17" s="22"/>
      <c r="C17" s="22"/>
      <c r="D17" s="22"/>
      <c r="E17" s="22"/>
      <c r="F17" s="22"/>
      <c r="G17" s="22"/>
    </row>
    <row r="18" spans="2:7" ht="12.75">
      <c r="B18" s="22" t="s">
        <v>9</v>
      </c>
      <c r="C18" s="22"/>
      <c r="D18" s="22"/>
      <c r="E18" s="22"/>
      <c r="F18" s="22"/>
      <c r="G18" s="22"/>
    </row>
    <row r="19" spans="2:7" ht="12.75">
      <c r="B19" s="22"/>
      <c r="C19" s="22"/>
      <c r="D19" s="22"/>
      <c r="E19" s="22"/>
      <c r="F19" s="22"/>
      <c r="G19" s="22"/>
    </row>
    <row r="20" spans="2:7" ht="12.75">
      <c r="B20" s="24" t="s">
        <v>10</v>
      </c>
      <c r="C20" s="22"/>
      <c r="D20" s="22"/>
      <c r="E20" s="22"/>
      <c r="F20" s="22"/>
      <c r="G20" s="22"/>
    </row>
    <row r="21" spans="2:7" ht="12.75">
      <c r="B21" s="22" t="s">
        <v>11</v>
      </c>
      <c r="C21" s="22"/>
      <c r="D21" s="22"/>
      <c r="E21" s="22"/>
      <c r="F21" s="22"/>
      <c r="G21" s="22"/>
    </row>
    <row r="22" spans="2:7" ht="12.75">
      <c r="B22" s="22" t="s">
        <v>12</v>
      </c>
      <c r="C22" s="22"/>
      <c r="D22" s="22"/>
      <c r="E22" s="22"/>
      <c r="F22" s="22"/>
      <c r="G22" s="22"/>
    </row>
    <row r="23" spans="2:7" ht="12.75">
      <c r="B23" s="22" t="s">
        <v>13</v>
      </c>
      <c r="C23" s="22"/>
      <c r="D23" s="22"/>
      <c r="E23" s="22"/>
      <c r="F23" s="22"/>
      <c r="G23" s="22"/>
    </row>
    <row r="24" spans="2:7" ht="12.75">
      <c r="B24" s="22" t="s">
        <v>14</v>
      </c>
      <c r="C24" s="22"/>
      <c r="D24" s="22"/>
      <c r="E24" s="22"/>
      <c r="F24" s="22"/>
      <c r="G24" s="22"/>
    </row>
    <row r="25" spans="2:7" ht="12.75">
      <c r="B25" s="22"/>
      <c r="C25" s="22"/>
      <c r="D25" s="22"/>
      <c r="E25" s="22"/>
      <c r="F25" s="22"/>
      <c r="G25" s="22"/>
    </row>
    <row r="26" spans="2:7" ht="12.75">
      <c r="B26" s="22"/>
      <c r="C26" s="22"/>
      <c r="D26" s="22"/>
      <c r="E26" s="22"/>
      <c r="F26" s="22"/>
      <c r="G26" s="22"/>
    </row>
    <row r="27" spans="2:7" ht="12.75">
      <c r="B27" s="22"/>
      <c r="C27" s="22"/>
      <c r="D27" s="22"/>
      <c r="E27" s="22"/>
      <c r="F27" s="22"/>
      <c r="G27" s="22"/>
    </row>
    <row r="28" spans="2:7" ht="12.75">
      <c r="B28" s="22"/>
      <c r="C28" s="22"/>
      <c r="D28" s="22"/>
      <c r="E28" s="22"/>
      <c r="F28" s="22"/>
      <c r="G28" s="2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1">
      <pane ySplit="4" topLeftCell="BM5" activePane="bottomLeft" state="frozen"/>
      <selection pane="topLeft" activeCell="A1" sqref="A1"/>
      <selection pane="bottomLeft" activeCell="D2" sqref="D2"/>
    </sheetView>
  </sheetViews>
  <sheetFormatPr defaultColWidth="9.33203125" defaultRowHeight="12" customHeight="1"/>
  <cols>
    <col min="1" max="1" width="10.83203125" style="11" customWidth="1"/>
    <col min="2" max="16" width="11.83203125" style="11" customWidth="1"/>
    <col min="17" max="16384" width="9.33203125" style="3" customWidth="1"/>
  </cols>
  <sheetData>
    <row r="1" spans="1:16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8" s="12" customFormat="1" ht="19.5" customHeight="1">
      <c r="B2" s="14"/>
      <c r="C2" s="16" t="s">
        <v>2</v>
      </c>
      <c r="D2" s="17">
        <v>1000</v>
      </c>
      <c r="E2" s="14" t="s">
        <v>3</v>
      </c>
      <c r="F2" s="15"/>
      <c r="H2" s="28" t="s">
        <v>4</v>
      </c>
    </row>
    <row r="3" s="13" customFormat="1" ht="12" customHeight="1"/>
    <row r="4" spans="1:16" ht="12" customHeight="1">
      <c r="A4" s="1" t="s">
        <v>0</v>
      </c>
      <c r="B4" s="2" t="s">
        <v>1</v>
      </c>
      <c r="C4" s="2">
        <v>0.02</v>
      </c>
      <c r="D4" s="2">
        <v>0.03</v>
      </c>
      <c r="E4" s="2">
        <v>0.04</v>
      </c>
      <c r="F4" s="2">
        <v>0.05</v>
      </c>
      <c r="G4" s="2">
        <v>0.06</v>
      </c>
      <c r="H4" s="2">
        <v>0.07</v>
      </c>
      <c r="I4" s="2">
        <v>0.08</v>
      </c>
      <c r="J4" s="2">
        <v>0.09</v>
      </c>
      <c r="K4" s="2">
        <v>0.1</v>
      </c>
      <c r="L4" s="2">
        <v>0.11</v>
      </c>
      <c r="M4" s="2">
        <v>0.12</v>
      </c>
      <c r="N4" s="2">
        <v>0.15</v>
      </c>
      <c r="O4" s="2">
        <v>0.17</v>
      </c>
      <c r="P4" s="2">
        <v>0.2</v>
      </c>
    </row>
    <row r="5" spans="1:16" ht="12" customHeight="1">
      <c r="A5" s="4">
        <v>1</v>
      </c>
      <c r="B5" s="5">
        <f aca="true" t="shared" si="0" ref="B5:B44">A5*12*$D$2</f>
        <v>12000</v>
      </c>
      <c r="C5" s="5">
        <f aca="true" t="shared" si="1" ref="C5:P14">FV((C$4/12),$A5*12,-$D$2,0,1)</f>
        <v>12130.797764582707</v>
      </c>
      <c r="D5" s="5">
        <f t="shared" si="1"/>
        <v>12196.798722316202</v>
      </c>
      <c r="E5" s="5">
        <f t="shared" si="1"/>
        <v>12263.204418857036</v>
      </c>
      <c r="F5" s="5">
        <f t="shared" si="1"/>
        <v>12330.017389497754</v>
      </c>
      <c r="G5" s="5">
        <f t="shared" si="1"/>
        <v>12397.24018476402</v>
      </c>
      <c r="H5" s="5">
        <f t="shared" si="1"/>
        <v>12464.875370496675</v>
      </c>
      <c r="I5" s="5">
        <f t="shared" si="1"/>
        <v>12532.925527934009</v>
      </c>
      <c r="J5" s="5">
        <f t="shared" si="1"/>
        <v>12601.393253802222</v>
      </c>
      <c r="K5" s="5">
        <f t="shared" si="1"/>
        <v>12670.281160396917</v>
      </c>
      <c r="L5" s="5">
        <f t="shared" si="1"/>
        <v>12739.591875673197</v>
      </c>
      <c r="M5" s="5">
        <f t="shared" si="1"/>
        <v>12809.328043328947</v>
      </c>
      <c r="N5" s="5">
        <f t="shared" si="1"/>
        <v>13021.115935562882</v>
      </c>
      <c r="O5" s="5">
        <f t="shared" si="1"/>
        <v>13164.484309893107</v>
      </c>
      <c r="P5" s="5">
        <f t="shared" si="1"/>
        <v>13382.856179219143</v>
      </c>
    </row>
    <row r="6" spans="1:16" ht="12" customHeight="1">
      <c r="A6" s="6">
        <f aca="true" t="shared" si="2" ref="A6:A43">A5+1</f>
        <v>2</v>
      </c>
      <c r="B6" s="7">
        <f t="shared" si="0"/>
        <v>24000</v>
      </c>
      <c r="C6" s="7">
        <f t="shared" si="1"/>
        <v>24506.44786594635</v>
      </c>
      <c r="D6" s="7">
        <f t="shared" si="1"/>
        <v>24764.574749053056</v>
      </c>
      <c r="E6" s="7">
        <f t="shared" si="1"/>
        <v>25026.030706879064</v>
      </c>
      <c r="F6" s="7">
        <f t="shared" si="1"/>
        <v>25290.861869556986</v>
      </c>
      <c r="G6" s="7">
        <f t="shared" si="1"/>
        <v>25559.115017282937</v>
      </c>
      <c r="H6" s="7">
        <f t="shared" si="1"/>
        <v>25830.837589389466</v>
      </c>
      <c r="I6" s="7">
        <f t="shared" si="1"/>
        <v>26106.07769354181</v>
      </c>
      <c r="J6" s="7">
        <f t="shared" si="1"/>
        <v>26384.884115075667</v>
      </c>
      <c r="K6" s="7">
        <f t="shared" si="1"/>
        <v>26667.306326442642</v>
      </c>
      <c r="L6" s="7">
        <f t="shared" si="1"/>
        <v>26953.394496801284</v>
      </c>
      <c r="M6" s="7">
        <f t="shared" si="1"/>
        <v>27243.199501723415</v>
      </c>
      <c r="N6" s="7">
        <f t="shared" si="1"/>
        <v>28135.435083562425</v>
      </c>
      <c r="O6" s="7">
        <f t="shared" si="1"/>
        <v>28749.80839092194</v>
      </c>
      <c r="P6" s="7">
        <f t="shared" si="1"/>
        <v>29701.79169472786</v>
      </c>
    </row>
    <row r="7" spans="1:16" ht="12" customHeight="1">
      <c r="A7" s="6">
        <f t="shared" si="2"/>
        <v>3</v>
      </c>
      <c r="B7" s="7">
        <f t="shared" si="0"/>
        <v>36000</v>
      </c>
      <c r="C7" s="7">
        <f t="shared" si="1"/>
        <v>37131.892490745486</v>
      </c>
      <c r="D7" s="7">
        <f t="shared" si="1"/>
        <v>37714.61170991788</v>
      </c>
      <c r="E7" s="7">
        <f t="shared" si="1"/>
        <v>38308.834229892374</v>
      </c>
      <c r="F7" s="7">
        <f t="shared" si="1"/>
        <v>38914.807751366</v>
      </c>
      <c r="G7" s="7">
        <f t="shared" si="1"/>
        <v>39532.78548950595</v>
      </c>
      <c r="H7" s="7">
        <f t="shared" si="1"/>
        <v>40163.0262978074</v>
      </c>
      <c r="I7" s="7">
        <f t="shared" si="1"/>
        <v>40805.79479471832</v>
      </c>
      <c r="J7" s="7">
        <f t="shared" si="1"/>
        <v>41461.36149312154</v>
      </c>
      <c r="K7" s="7">
        <f t="shared" si="1"/>
        <v>42130.00293267804</v>
      </c>
      <c r="L7" s="7">
        <f t="shared" si="1"/>
        <v>42812.00181515481</v>
      </c>
      <c r="M7" s="7">
        <f t="shared" si="1"/>
        <v>43507.64714274968</v>
      </c>
      <c r="N7" s="7">
        <f t="shared" si="1"/>
        <v>45679.44931691012</v>
      </c>
      <c r="O7" s="7">
        <f t="shared" si="1"/>
        <v>47201.14465239297</v>
      </c>
      <c r="P7" s="7">
        <f t="shared" si="1"/>
        <v>49600.956177482534</v>
      </c>
    </row>
    <row r="8" spans="1:16" ht="12" customHeight="1">
      <c r="A8" s="6">
        <f t="shared" si="2"/>
        <v>4</v>
      </c>
      <c r="B8" s="7">
        <f t="shared" si="0"/>
        <v>48000</v>
      </c>
      <c r="C8" s="7">
        <f t="shared" si="1"/>
        <v>50012.17358048888</v>
      </c>
      <c r="D8" s="7">
        <f t="shared" si="1"/>
        <v>51058.5364370126</v>
      </c>
      <c r="E8" s="7">
        <f t="shared" si="1"/>
        <v>52132.799662733756</v>
      </c>
      <c r="F8" s="7">
        <f t="shared" si="1"/>
        <v>53235.78056112644</v>
      </c>
      <c r="G8" s="7">
        <f t="shared" si="1"/>
        <v>54368.32138017127</v>
      </c>
      <c r="H8" s="7">
        <f t="shared" si="1"/>
        <v>55531.2900868037</v>
      </c>
      <c r="I8" s="7">
        <f t="shared" si="1"/>
        <v>56725.581165502415</v>
      </c>
      <c r="J8" s="7">
        <f t="shared" si="1"/>
        <v>57952.116441808714</v>
      </c>
      <c r="K8" s="7">
        <f t="shared" si="1"/>
        <v>59211.8459314665</v>
      </c>
      <c r="L8" s="7">
        <f t="shared" si="1"/>
        <v>60505.748716065114</v>
      </c>
      <c r="M8" s="7">
        <f t="shared" si="1"/>
        <v>61834.83384592899</v>
      </c>
      <c r="N8" s="7">
        <f t="shared" si="1"/>
        <v>66043.74309726505</v>
      </c>
      <c r="O8" s="7">
        <f t="shared" si="1"/>
        <v>69045.52902732484</v>
      </c>
      <c r="P8" s="7">
        <f t="shared" si="1"/>
        <v>73865.81994481642</v>
      </c>
    </row>
    <row r="9" spans="1:16" ht="12" customHeight="1">
      <c r="A9" s="6">
        <f t="shared" si="2"/>
        <v>5</v>
      </c>
      <c r="B9" s="7">
        <f t="shared" si="0"/>
        <v>60000</v>
      </c>
      <c r="C9" s="7">
        <f t="shared" si="1"/>
        <v>63152.434845025135</v>
      </c>
      <c r="D9" s="7">
        <f t="shared" si="1"/>
        <v>64808.329403663636</v>
      </c>
      <c r="E9" s="7">
        <f t="shared" si="1"/>
        <v>66519.97477657889</v>
      </c>
      <c r="F9" s="7">
        <f t="shared" si="1"/>
        <v>68289.44151934689</v>
      </c>
      <c r="G9" s="7">
        <f t="shared" si="1"/>
        <v>70118.88066241004</v>
      </c>
      <c r="H9" s="7">
        <f t="shared" si="1"/>
        <v>72010.52690772651</v>
      </c>
      <c r="I9" s="7">
        <f t="shared" si="1"/>
        <v>73966.7019535425</v>
      </c>
      <c r="J9" s="7">
        <f t="shared" si="1"/>
        <v>75989.81795248466</v>
      </c>
      <c r="K9" s="7">
        <f t="shared" si="1"/>
        <v>78082.38110820875</v>
      </c>
      <c r="L9" s="7">
        <f t="shared" si="1"/>
        <v>80246.99541628151</v>
      </c>
      <c r="M9" s="7">
        <f t="shared" si="1"/>
        <v>82486.36655497321</v>
      </c>
      <c r="N9" s="7">
        <f t="shared" si="1"/>
        <v>89681.68910305038</v>
      </c>
      <c r="O9" s="7">
        <f t="shared" si="1"/>
        <v>94906.91499730365</v>
      </c>
      <c r="P9" s="7">
        <f t="shared" si="1"/>
        <v>103454.17849914335</v>
      </c>
    </row>
    <row r="10" spans="1:16" ht="12" customHeight="1">
      <c r="A10" s="6">
        <f t="shared" si="2"/>
        <v>6</v>
      </c>
      <c r="B10" s="7">
        <f t="shared" si="0"/>
        <v>72000</v>
      </c>
      <c r="C10" s="7">
        <f t="shared" si="1"/>
        <v>76557.92381667288</v>
      </c>
      <c r="D10" s="7">
        <f t="shared" si="1"/>
        <v>78976.335480758</v>
      </c>
      <c r="E10" s="7">
        <f t="shared" si="1"/>
        <v>81493.30560281928</v>
      </c>
      <c r="F10" s="7">
        <f t="shared" si="1"/>
        <v>84113.27634225808</v>
      </c>
      <c r="G10" s="7">
        <f t="shared" si="1"/>
        <v>86840.89997681938</v>
      </c>
      <c r="H10" s="7">
        <f t="shared" si="1"/>
        <v>89681.0490908829</v>
      </c>
      <c r="I10" s="7">
        <f t="shared" si="1"/>
        <v>92638.82726379864</v>
      </c>
      <c r="J10" s="7">
        <f t="shared" si="1"/>
        <v>95719.58028299226</v>
      </c>
      <c r="K10" s="7">
        <f t="shared" si="1"/>
        <v>98928.90790756654</v>
      </c>
      <c r="L10" s="7">
        <f t="shared" si="1"/>
        <v>102272.67620968944</v>
      </c>
      <c r="M10" s="7">
        <f t="shared" si="1"/>
        <v>105757.03052211339</v>
      </c>
      <c r="N10" s="7">
        <f t="shared" si="1"/>
        <v>117119.54171895803</v>
      </c>
      <c r="O10" s="7">
        <f t="shared" si="1"/>
        <v>125523.99592798576</v>
      </c>
      <c r="P10" s="7">
        <f t="shared" si="1"/>
        <v>139533.95913726906</v>
      </c>
    </row>
    <row r="11" spans="1:16" ht="12" customHeight="1">
      <c r="A11" s="6">
        <f t="shared" si="2"/>
        <v>7</v>
      </c>
      <c r="B11" s="7">
        <f t="shared" si="0"/>
        <v>84000</v>
      </c>
      <c r="C11" s="7">
        <f t="shared" si="1"/>
        <v>90233.99394580875</v>
      </c>
      <c r="D11" s="7">
        <f t="shared" si="1"/>
        <v>93575.27502024367</v>
      </c>
      <c r="E11" s="7">
        <f t="shared" si="1"/>
        <v>97076.67302956921</v>
      </c>
      <c r="F11" s="7">
        <f t="shared" si="1"/>
        <v>100746.68858647645</v>
      </c>
      <c r="G11" s="7">
        <f t="shared" si="1"/>
        <v>104594.29685249735</v>
      </c>
      <c r="H11" s="7">
        <f t="shared" si="1"/>
        <v>108628.97475143154</v>
      </c>
      <c r="I11" s="7">
        <f t="shared" si="1"/>
        <v>112860.72976585406</v>
      </c>
      <c r="J11" s="7">
        <f t="shared" si="1"/>
        <v>117300.1304095107</v>
      </c>
      <c r="K11" s="7">
        <f t="shared" si="1"/>
        <v>121958.33847358228</v>
      </c>
      <c r="L11" s="7">
        <f t="shared" si="1"/>
        <v>126847.14315091795</v>
      </c>
      <c r="M11" s="7">
        <f t="shared" si="1"/>
        <v>131978.99714807703</v>
      </c>
      <c r="N11" s="7">
        <f t="shared" si="1"/>
        <v>148968.1530994906</v>
      </c>
      <c r="O11" s="7">
        <f t="shared" si="1"/>
        <v>161771.30478467752</v>
      </c>
      <c r="P11" s="7">
        <f t="shared" si="1"/>
        <v>183529.32199273593</v>
      </c>
    </row>
    <row r="12" spans="1:16" ht="12" customHeight="1">
      <c r="A12" s="6">
        <f t="shared" si="2"/>
        <v>8</v>
      </c>
      <c r="B12" s="7">
        <f t="shared" si="0"/>
        <v>96000</v>
      </c>
      <c r="C12" s="7">
        <f t="shared" si="1"/>
        <v>104186.10673875635</v>
      </c>
      <c r="D12" s="7">
        <f t="shared" si="1"/>
        <v>108618.25527574516</v>
      </c>
      <c r="E12" s="7">
        <f t="shared" si="1"/>
        <v>113294.93088917088</v>
      </c>
      <c r="F12" s="7">
        <f t="shared" si="1"/>
        <v>118231.09776935827</v>
      </c>
      <c r="G12" s="7">
        <f t="shared" si="1"/>
        <v>123442.68440062909</v>
      </c>
      <c r="H12" s="7">
        <f t="shared" si="1"/>
        <v>128946.64749003919</v>
      </c>
      <c r="I12" s="7">
        <f t="shared" si="1"/>
        <v>134761.04020228965</v>
      </c>
      <c r="J12" s="7">
        <f t="shared" si="1"/>
        <v>140905.08499343094</v>
      </c>
      <c r="K12" s="7">
        <f t="shared" si="1"/>
        <v>147399.25135559193</v>
      </c>
      <c r="L12" s="7">
        <f t="shared" si="1"/>
        <v>154265.33880670308</v>
      </c>
      <c r="M12" s="7">
        <f t="shared" si="1"/>
        <v>161526.56548149802</v>
      </c>
      <c r="N12" s="7">
        <f t="shared" si="1"/>
        <v>185936.5726426479</v>
      </c>
      <c r="O12" s="7">
        <f t="shared" si="1"/>
        <v>204684.19391107842</v>
      </c>
      <c r="P12" s="7">
        <f t="shared" si="1"/>
        <v>237176.875235863</v>
      </c>
    </row>
    <row r="13" spans="1:16" ht="12" customHeight="1">
      <c r="A13" s="6">
        <f t="shared" si="2"/>
        <v>9</v>
      </c>
      <c r="B13" s="7">
        <f t="shared" si="0"/>
        <v>108000</v>
      </c>
      <c r="C13" s="7">
        <f t="shared" si="1"/>
        <v>118419.83393882493</v>
      </c>
      <c r="D13" s="7">
        <f t="shared" si="1"/>
        <v>124118.78217054867</v>
      </c>
      <c r="E13" s="7">
        <f t="shared" si="1"/>
        <v>130173.94559744372</v>
      </c>
      <c r="F13" s="7">
        <f t="shared" si="1"/>
        <v>136610.04250937718</v>
      </c>
      <c r="G13" s="7">
        <f t="shared" si="1"/>
        <v>143453.59924990364</v>
      </c>
      <c r="H13" s="7">
        <f t="shared" si="1"/>
        <v>150733.08643373137</v>
      </c>
      <c r="I13" s="7">
        <f t="shared" si="1"/>
        <v>158479.06560388068</v>
      </c>
      <c r="J13" s="7">
        <f t="shared" si="1"/>
        <v>166724.3471365333</v>
      </c>
      <c r="K13" s="7">
        <f t="shared" si="1"/>
        <v>175504.1602639836</v>
      </c>
      <c r="L13" s="7">
        <f t="shared" si="1"/>
        <v>184856.33615434854</v>
      </c>
      <c r="M13" s="7">
        <f t="shared" si="1"/>
        <v>194821.50505913157</v>
      </c>
      <c r="N13" s="7">
        <f t="shared" si="1"/>
        <v>228847.83264044693</v>
      </c>
      <c r="O13" s="7">
        <f t="shared" si="1"/>
        <v>255488.40838270832</v>
      </c>
      <c r="P13" s="7">
        <f t="shared" si="1"/>
        <v>302594.223387511</v>
      </c>
    </row>
    <row r="14" spans="1:16" ht="12" customHeight="1">
      <c r="A14" s="6">
        <f t="shared" si="2"/>
        <v>10</v>
      </c>
      <c r="B14" s="7">
        <f t="shared" si="0"/>
        <v>120000</v>
      </c>
      <c r="C14" s="7">
        <f t="shared" si="1"/>
        <v>132940.85975137362</v>
      </c>
      <c r="D14" s="7">
        <f t="shared" si="1"/>
        <v>140090.77242352112</v>
      </c>
      <c r="E14" s="7">
        <f t="shared" si="1"/>
        <v>147740.63740789754</v>
      </c>
      <c r="F14" s="7">
        <f t="shared" si="1"/>
        <v>155929.28894335893</v>
      </c>
      <c r="G14" s="7">
        <f t="shared" si="1"/>
        <v>164698.74354048833</v>
      </c>
      <c r="H14" s="7">
        <f t="shared" si="1"/>
        <v>174094.46881023244</v>
      </c>
      <c r="I14" s="7">
        <f t="shared" si="1"/>
        <v>184165.67541625185</v>
      </c>
      <c r="J14" s="7">
        <f t="shared" si="1"/>
        <v>194965.6341614339</v>
      </c>
      <c r="K14" s="7">
        <f t="shared" si="1"/>
        <v>206552.02039433114</v>
      </c>
      <c r="L14" s="7">
        <f t="shared" si="1"/>
        <v>218987.28811311422</v>
      </c>
      <c r="M14" s="7">
        <f t="shared" si="1"/>
        <v>232339.07635194066</v>
      </c>
      <c r="N14" s="7">
        <f t="shared" si="1"/>
        <v>278657.2715440783</v>
      </c>
      <c r="O14" s="7">
        <f t="shared" si="1"/>
        <v>315635.09765540616</v>
      </c>
      <c r="P14" s="7">
        <f t="shared" si="1"/>
        <v>382363.55452177225</v>
      </c>
    </row>
    <row r="15" spans="1:16" ht="12" customHeight="1">
      <c r="A15" s="6">
        <f t="shared" si="2"/>
        <v>11</v>
      </c>
      <c r="B15" s="7">
        <f t="shared" si="0"/>
        <v>132000</v>
      </c>
      <c r="C15" s="7">
        <f aca="true" t="shared" si="3" ref="C15:P24">FV((C$4/12),$A15*12,-$D$2,0,1)</f>
        <v>147754.98311378286</v>
      </c>
      <c r="D15" s="7">
        <f t="shared" si="3"/>
        <v>156548.5660438511</v>
      </c>
      <c r="E15" s="7">
        <f t="shared" si="3"/>
        <v>166023.02334670568</v>
      </c>
      <c r="F15" s="7">
        <f t="shared" si="3"/>
        <v>176236.9446905481</v>
      </c>
      <c r="G15" s="7">
        <f t="shared" si="3"/>
        <v>187254.2418436617</v>
      </c>
      <c r="H15" s="7">
        <f t="shared" si="3"/>
        <v>199144.64740764434</v>
      </c>
      <c r="I15" s="7">
        <f t="shared" si="3"/>
        <v>211984.26117460677</v>
      </c>
      <c r="J15" s="7">
        <f t="shared" si="3"/>
        <v>225856.14870837625</v>
      </c>
      <c r="K15" s="7">
        <f t="shared" si="3"/>
        <v>240850.99719641567</v>
      </c>
      <c r="L15" s="7">
        <f t="shared" si="3"/>
        <v>257067.83411078318</v>
      </c>
      <c r="M15" s="7">
        <f t="shared" si="3"/>
        <v>274614.81475443847</v>
      </c>
      <c r="N15" s="7">
        <f t="shared" si="3"/>
        <v>336473.8027767162</v>
      </c>
      <c r="O15" s="7">
        <f t="shared" si="3"/>
        <v>386842.2655663798</v>
      </c>
      <c r="P15" s="7">
        <f t="shared" si="3"/>
        <v>479633.5657557436</v>
      </c>
    </row>
    <row r="16" spans="1:16" ht="12" customHeight="1">
      <c r="A16" s="6">
        <f t="shared" si="2"/>
        <v>12</v>
      </c>
      <c r="B16" s="7">
        <f t="shared" si="0"/>
        <v>144000</v>
      </c>
      <c r="C16" s="7">
        <f t="shared" si="3"/>
        <v>162868.12001124854</v>
      </c>
      <c r="D16" s="7">
        <f t="shared" si="3"/>
        <v>173506.9392058284</v>
      </c>
      <c r="E16" s="7">
        <f t="shared" si="3"/>
        <v>185050.2618969159</v>
      </c>
      <c r="F16" s="7">
        <f t="shared" si="3"/>
        <v>197583.57864729234</v>
      </c>
      <c r="G16" s="7">
        <f t="shared" si="3"/>
        <v>211200.9139276882</v>
      </c>
      <c r="H16" s="7">
        <f t="shared" si="3"/>
        <v>226005.70544132616</v>
      </c>
      <c r="I16" s="7">
        <f t="shared" si="3"/>
        <v>242111.7758309875</v>
      </c>
      <c r="J16" s="7">
        <f t="shared" si="3"/>
        <v>259644.4065924277</v>
      </c>
      <c r="K16" s="7">
        <f t="shared" si="3"/>
        <v>278741.5250695445</v>
      </c>
      <c r="L16" s="7">
        <f t="shared" si="3"/>
        <v>299555.0165729807</v>
      </c>
      <c r="M16" s="7">
        <f t="shared" si="3"/>
        <v>322252.17495368444</v>
      </c>
      <c r="N16" s="7">
        <f t="shared" si="3"/>
        <v>403584.6026040734</v>
      </c>
      <c r="O16" s="7">
        <f t="shared" si="3"/>
        <v>471143.8426475843</v>
      </c>
      <c r="P16" s="7">
        <f t="shared" si="3"/>
        <v>598243.75028308</v>
      </c>
    </row>
    <row r="17" spans="1:16" ht="12" customHeight="1">
      <c r="A17" s="6">
        <f t="shared" si="2"/>
        <v>13</v>
      </c>
      <c r="B17" s="7">
        <f t="shared" si="0"/>
        <v>156000</v>
      </c>
      <c r="C17" s="7">
        <f t="shared" si="3"/>
        <v>178286.30583931584</v>
      </c>
      <c r="D17" s="7">
        <f t="shared" si="3"/>
        <v>190981.11751522348</v>
      </c>
      <c r="E17" s="7">
        <f t="shared" si="3"/>
        <v>204852.69950316474</v>
      </c>
      <c r="F17" s="7">
        <f t="shared" si="3"/>
        <v>220022.3469106503</v>
      </c>
      <c r="G17" s="7">
        <f t="shared" si="3"/>
        <v>236624.56434729416</v>
      </c>
      <c r="H17" s="7">
        <f t="shared" si="3"/>
        <v>254808.55153214696</v>
      </c>
      <c r="I17" s="7">
        <f t="shared" si="3"/>
        <v>274739.85934518377</v>
      </c>
      <c r="J17" s="7">
        <f t="shared" si="3"/>
        <v>296602.23612628924</v>
      </c>
      <c r="K17" s="7">
        <f t="shared" si="3"/>
        <v>320599.6863432385</v>
      </c>
      <c r="L17" s="7">
        <f t="shared" si="3"/>
        <v>346958.7663429176</v>
      </c>
      <c r="M17" s="7">
        <f t="shared" si="3"/>
        <v>375931.1447956072</v>
      </c>
      <c r="N17" s="7">
        <f t="shared" si="3"/>
        <v>481483.7666916821</v>
      </c>
      <c r="O17" s="7">
        <f t="shared" si="3"/>
        <v>570947.7824316162</v>
      </c>
      <c r="P17" s="7">
        <f t="shared" si="3"/>
        <v>742875.9518746788</v>
      </c>
    </row>
    <row r="18" spans="1:16" ht="12" customHeight="1">
      <c r="A18" s="6">
        <f t="shared" si="2"/>
        <v>14</v>
      </c>
      <c r="B18" s="7">
        <f t="shared" si="0"/>
        <v>168000</v>
      </c>
      <c r="C18" s="7">
        <f t="shared" si="3"/>
        <v>194015.6978141007</v>
      </c>
      <c r="D18" s="7">
        <f t="shared" si="3"/>
        <v>208986.78967917617</v>
      </c>
      <c r="E18" s="7">
        <f t="shared" si="3"/>
        <v>225461.91897106488</v>
      </c>
      <c r="F18" s="7">
        <f t="shared" si="3"/>
        <v>243609.12514449007</v>
      </c>
      <c r="G18" s="7">
        <f t="shared" si="3"/>
        <v>263616.28989438934</v>
      </c>
      <c r="H18" s="7">
        <f t="shared" si="3"/>
        <v>285693.55769576295</v>
      </c>
      <c r="I18" s="7">
        <f t="shared" si="3"/>
        <v>310076.0576991328</v>
      </c>
      <c r="J18" s="7">
        <f t="shared" si="3"/>
        <v>337026.96499337524</v>
      </c>
      <c r="K18" s="7">
        <f t="shared" si="3"/>
        <v>366840.94408135343</v>
      </c>
      <c r="L18" s="7">
        <f t="shared" si="3"/>
        <v>399848.0228675204</v>
      </c>
      <c r="M18" s="7">
        <f t="shared" si="3"/>
        <v>436417.951605185</v>
      </c>
      <c r="N18" s="7">
        <f t="shared" si="3"/>
        <v>571905.5733332189</v>
      </c>
      <c r="O18" s="7">
        <f t="shared" si="3"/>
        <v>689104.8411877028</v>
      </c>
      <c r="P18" s="7">
        <f t="shared" si="3"/>
        <v>919239.1690856906</v>
      </c>
    </row>
    <row r="19" spans="1:16" ht="12" customHeight="1">
      <c r="A19" s="6">
        <f t="shared" si="2"/>
        <v>15</v>
      </c>
      <c r="B19" s="7">
        <f t="shared" si="0"/>
        <v>180000</v>
      </c>
      <c r="C19" s="7">
        <f t="shared" si="3"/>
        <v>210062.577431158</v>
      </c>
      <c r="D19" s="7">
        <f t="shared" si="3"/>
        <v>227540.12159186634</v>
      </c>
      <c r="E19" s="7">
        <f t="shared" si="3"/>
        <v>246910.78983845995</v>
      </c>
      <c r="F19" s="7">
        <f t="shared" si="3"/>
        <v>268402.6477176886</v>
      </c>
      <c r="G19" s="7">
        <f t="shared" si="3"/>
        <v>292272.8060116763</v>
      </c>
      <c r="H19" s="7">
        <f t="shared" si="3"/>
        <v>318811.243452192</v>
      </c>
      <c r="I19" s="7">
        <f t="shared" si="3"/>
        <v>348345.14308891195</v>
      </c>
      <c r="J19" s="7">
        <f t="shared" si="3"/>
        <v>381243.81226467347</v>
      </c>
      <c r="K19" s="7">
        <f t="shared" si="3"/>
        <v>417924.2657595701</v>
      </c>
      <c r="L19" s="7">
        <f t="shared" si="3"/>
        <v>458857.5626043807</v>
      </c>
      <c r="M19" s="7">
        <f t="shared" si="3"/>
        <v>504575.99951097416</v>
      </c>
      <c r="N19" s="7">
        <f t="shared" si="3"/>
        <v>676863.0938930586</v>
      </c>
      <c r="O19" s="7">
        <f t="shared" si="3"/>
        <v>828990.0056822117</v>
      </c>
      <c r="P19" s="7">
        <f t="shared" si="3"/>
        <v>1134294.9038580032</v>
      </c>
    </row>
    <row r="20" spans="1:16" ht="12" customHeight="1">
      <c r="A20" s="6">
        <f t="shared" si="2"/>
        <v>16</v>
      </c>
      <c r="B20" s="7">
        <f t="shared" si="0"/>
        <v>192000</v>
      </c>
      <c r="C20" s="7">
        <f t="shared" si="3"/>
        <v>226433.35297398444</v>
      </c>
      <c r="D20" s="7">
        <f t="shared" si="3"/>
        <v>246657.77084861483</v>
      </c>
      <c r="E20" s="7">
        <f t="shared" si="3"/>
        <v>269233.52079887997</v>
      </c>
      <c r="F20" s="7">
        <f t="shared" si="3"/>
        <v>294464.6539609056</v>
      </c>
      <c r="G20" s="7">
        <f t="shared" si="3"/>
        <v>322696.79333873733</v>
      </c>
      <c r="H20" s="7">
        <f t="shared" si="3"/>
        <v>354323.00938972476</v>
      </c>
      <c r="I20" s="7">
        <f t="shared" si="3"/>
        <v>389790.5436920171</v>
      </c>
      <c r="J20" s="7">
        <f t="shared" si="3"/>
        <v>429608.5048032837</v>
      </c>
      <c r="K20" s="7">
        <f t="shared" si="3"/>
        <v>474356.67874580325</v>
      </c>
      <c r="L20" s="7">
        <f t="shared" si="3"/>
        <v>524695.6176040056</v>
      </c>
      <c r="M20" s="7">
        <f t="shared" si="3"/>
        <v>581378.1938961511</v>
      </c>
      <c r="N20" s="7">
        <f t="shared" si="3"/>
        <v>798693.0100518969</v>
      </c>
      <c r="O20" s="7">
        <f t="shared" si="3"/>
        <v>994598.8948307644</v>
      </c>
      <c r="P20" s="7">
        <f t="shared" si="3"/>
        <v>1396531.9495971052</v>
      </c>
    </row>
    <row r="21" spans="1:16" ht="12" customHeight="1">
      <c r="A21" s="6">
        <f t="shared" si="2"/>
        <v>17</v>
      </c>
      <c r="B21" s="7">
        <f t="shared" si="0"/>
        <v>204000</v>
      </c>
      <c r="C21" s="7">
        <f t="shared" si="3"/>
        <v>243134.56207314908</v>
      </c>
      <c r="D21" s="7">
        <f t="shared" si="3"/>
        <v>266356.90170144406</v>
      </c>
      <c r="E21" s="7">
        <f t="shared" si="3"/>
        <v>292465.7142608109</v>
      </c>
      <c r="F21" s="7">
        <f t="shared" si="3"/>
        <v>321860.04190613114</v>
      </c>
      <c r="G21" s="7">
        <f t="shared" si="3"/>
        <v>354997.2656323247</v>
      </c>
      <c r="H21" s="7">
        <f t="shared" si="3"/>
        <v>392401.92375822936</v>
      </c>
      <c r="I21" s="7">
        <f t="shared" si="3"/>
        <v>434675.89210461965</v>
      </c>
      <c r="J21" s="7">
        <f t="shared" si="3"/>
        <v>482510.13910575205</v>
      </c>
      <c r="K21" s="7">
        <f t="shared" si="3"/>
        <v>536698.3027989392</v>
      </c>
      <c r="L21" s="7">
        <f t="shared" si="3"/>
        <v>598152.3757055438</v>
      </c>
      <c r="M21" s="7">
        <f t="shared" si="3"/>
        <v>667920.8288984298</v>
      </c>
      <c r="N21" s="7">
        <f t="shared" si="3"/>
        <v>940107.6356270824</v>
      </c>
      <c r="O21" s="7">
        <f t="shared" si="3"/>
        <v>1190661.888816765</v>
      </c>
      <c r="P21" s="7">
        <f t="shared" si="3"/>
        <v>1716301.4653032518</v>
      </c>
    </row>
    <row r="22" spans="1:16" ht="12" customHeight="1">
      <c r="A22" s="6">
        <f t="shared" si="2"/>
        <v>18</v>
      </c>
      <c r="B22" s="7">
        <f t="shared" si="0"/>
        <v>216000</v>
      </c>
      <c r="C22" s="7">
        <f t="shared" si="3"/>
        <v>260172.87431708287</v>
      </c>
      <c r="D22" s="7">
        <f t="shared" si="3"/>
        <v>286655.2004695266</v>
      </c>
      <c r="E22" s="7">
        <f t="shared" si="3"/>
        <v>316644.4231297921</v>
      </c>
      <c r="F22" s="7">
        <f t="shared" si="3"/>
        <v>350657.02989184094</v>
      </c>
      <c r="G22" s="7">
        <f t="shared" si="3"/>
        <v>389289.9603791704</v>
      </c>
      <c r="H22" s="7">
        <f t="shared" si="3"/>
        <v>433233.565925351</v>
      </c>
      <c r="I22" s="7">
        <f t="shared" si="3"/>
        <v>483286.7022983517</v>
      </c>
      <c r="J22" s="7">
        <f t="shared" si="3"/>
        <v>540374.3116038599</v>
      </c>
      <c r="K22" s="7">
        <f t="shared" si="3"/>
        <v>605567.9095359506</v>
      </c>
      <c r="L22" s="7">
        <f t="shared" si="3"/>
        <v>680109.4643652652</v>
      </c>
      <c r="M22" s="7">
        <f t="shared" si="3"/>
        <v>765439.2361925725</v>
      </c>
      <c r="N22" s="7">
        <f t="shared" si="3"/>
        <v>1104255.3011355854</v>
      </c>
      <c r="O22" s="7">
        <f t="shared" si="3"/>
        <v>1422779.2456107761</v>
      </c>
      <c r="P22" s="7">
        <f t="shared" si="3"/>
        <v>2106225.5619797907</v>
      </c>
    </row>
    <row r="23" spans="1:16" ht="12" customHeight="1">
      <c r="A23" s="6">
        <f t="shared" si="2"/>
        <v>19</v>
      </c>
      <c r="B23" s="7">
        <f t="shared" si="0"/>
        <v>228000</v>
      </c>
      <c r="C23" s="7">
        <f t="shared" si="3"/>
        <v>277555.0939155602</v>
      </c>
      <c r="D23" s="7">
        <f t="shared" si="3"/>
        <v>307570.89141835674</v>
      </c>
      <c r="E23" s="7">
        <f t="shared" si="3"/>
        <v>341808.20990390383</v>
      </c>
      <c r="F23" s="7">
        <f t="shared" si="3"/>
        <v>380927.3264361768</v>
      </c>
      <c r="G23" s="7">
        <f t="shared" si="3"/>
        <v>425697.7535009386</v>
      </c>
      <c r="H23" s="7">
        <f t="shared" si="3"/>
        <v>477016.9308062267</v>
      </c>
      <c r="I23" s="7">
        <f t="shared" si="3"/>
        <v>535932.1857636767</v>
      </c>
      <c r="J23" s="7">
        <f t="shared" si="3"/>
        <v>603666.5426103139</v>
      </c>
      <c r="K23" s="7">
        <f t="shared" si="3"/>
        <v>681649.0640478707</v>
      </c>
      <c r="L23" s="7">
        <f t="shared" si="3"/>
        <v>771550.5319426375</v>
      </c>
      <c r="M23" s="7">
        <f t="shared" si="3"/>
        <v>875325.4184302163</v>
      </c>
      <c r="N23" s="7">
        <f t="shared" si="3"/>
        <v>1294790.4454482635</v>
      </c>
      <c r="O23" s="7">
        <f t="shared" si="3"/>
        <v>1697581.0643001588</v>
      </c>
      <c r="P23" s="7">
        <f t="shared" si="3"/>
        <v>2581695.529256887</v>
      </c>
    </row>
    <row r="24" spans="1:16" ht="12" customHeight="1">
      <c r="A24" s="6">
        <f t="shared" si="2"/>
        <v>20</v>
      </c>
      <c r="B24" s="7">
        <f t="shared" si="0"/>
        <v>240000</v>
      </c>
      <c r="C24" s="7">
        <f t="shared" si="3"/>
        <v>295288.1624169475</v>
      </c>
      <c r="D24" s="7">
        <f t="shared" si="3"/>
        <v>329122.7531219026</v>
      </c>
      <c r="E24" s="7">
        <f t="shared" si="3"/>
        <v>367997.20817689755</v>
      </c>
      <c r="F24" s="7">
        <f t="shared" si="3"/>
        <v>412746.308801164</v>
      </c>
      <c r="G24" s="7">
        <f t="shared" si="3"/>
        <v>464351.0996372727</v>
      </c>
      <c r="H24" s="7">
        <f t="shared" si="3"/>
        <v>523965.39867449907</v>
      </c>
      <c r="I24" s="7">
        <f t="shared" si="3"/>
        <v>592947.2183922668</v>
      </c>
      <c r="J24" s="7">
        <f t="shared" si="3"/>
        <v>672896.0214541586</v>
      </c>
      <c r="K24" s="7">
        <f t="shared" si="3"/>
        <v>765696.9096232093</v>
      </c>
      <c r="L24" s="7">
        <f t="shared" si="3"/>
        <v>873573.0534405116</v>
      </c>
      <c r="M24" s="7">
        <f t="shared" si="3"/>
        <v>999147.9190412366</v>
      </c>
      <c r="N24" s="7">
        <f t="shared" si="3"/>
        <v>1515954.9749942087</v>
      </c>
      <c r="O24" s="7">
        <f t="shared" si="3"/>
        <v>2022916.66435185</v>
      </c>
      <c r="P24" s="7">
        <f t="shared" si="3"/>
        <v>3161479.3684947607</v>
      </c>
    </row>
    <row r="25" spans="1:16" ht="12" customHeight="1">
      <c r="A25" s="6">
        <f t="shared" si="2"/>
        <v>21</v>
      </c>
      <c r="B25" s="7">
        <f t="shared" si="0"/>
        <v>252000</v>
      </c>
      <c r="C25" s="7">
        <f aca="true" t="shared" si="4" ref="C25:P34">FV((C$4/12),$A25*12,-$D$2,0,1)</f>
        <v>313379.16148029093</v>
      </c>
      <c r="D25" s="7">
        <f t="shared" si="4"/>
        <v>351330.1353224291</v>
      </c>
      <c r="E25" s="7">
        <f t="shared" si="4"/>
        <v>395253.1866470569</v>
      </c>
      <c r="F25" s="7">
        <f t="shared" si="4"/>
        <v>446193.21069260925</v>
      </c>
      <c r="G25" s="7">
        <f t="shared" si="4"/>
        <v>505388.4995845371</v>
      </c>
      <c r="H25" s="7">
        <f t="shared" si="4"/>
        <v>574307.7750810451</v>
      </c>
      <c r="I25" s="7">
        <f t="shared" si="4"/>
        <v>654694.4706096438</v>
      </c>
      <c r="J25" s="7">
        <f t="shared" si="4"/>
        <v>748619.7029357237</v>
      </c>
      <c r="K25" s="7">
        <f t="shared" si="4"/>
        <v>858545.6629205738</v>
      </c>
      <c r="L25" s="7">
        <f t="shared" si="4"/>
        <v>987401.5023918211</v>
      </c>
      <c r="M25" s="7">
        <f t="shared" si="4"/>
        <v>1138674.2120232654</v>
      </c>
      <c r="N25" s="7">
        <f t="shared" si="4"/>
        <v>1772672.7018247454</v>
      </c>
      <c r="O25" s="7">
        <f t="shared" si="4"/>
        <v>2408078.790155072</v>
      </c>
      <c r="P25" s="7">
        <f t="shared" si="4"/>
        <v>3868462.6132335537</v>
      </c>
    </row>
    <row r="26" spans="1:16" ht="12" customHeight="1">
      <c r="A26" s="6">
        <f t="shared" si="2"/>
        <v>22</v>
      </c>
      <c r="B26" s="7">
        <f t="shared" si="0"/>
        <v>264000</v>
      </c>
      <c r="C26" s="7">
        <f t="shared" si="4"/>
        <v>331835.31570336304</v>
      </c>
      <c r="D26" s="7">
        <f t="shared" si="4"/>
        <v>374212.9763031288</v>
      </c>
      <c r="E26" s="7">
        <f t="shared" si="4"/>
        <v>423619.61573387904</v>
      </c>
      <c r="F26" s="7">
        <f t="shared" si="4"/>
        <v>481351.319563085</v>
      </c>
      <c r="G26" s="7">
        <f t="shared" si="4"/>
        <v>548956.9965651571</v>
      </c>
      <c r="H26" s="7">
        <f t="shared" si="4"/>
        <v>628289.4059485154</v>
      </c>
      <c r="I26" s="7">
        <f t="shared" si="4"/>
        <v>721566.714307782</v>
      </c>
      <c r="J26" s="7">
        <f t="shared" si="4"/>
        <v>831446.7880572997</v>
      </c>
      <c r="K26" s="7">
        <f t="shared" si="4"/>
        <v>961116.8939838053</v>
      </c>
      <c r="L26" s="7">
        <f t="shared" si="4"/>
        <v>1114402.046981682</v>
      </c>
      <c r="M26" s="7">
        <f t="shared" si="4"/>
        <v>1295895.9313169422</v>
      </c>
      <c r="N26" s="7">
        <f t="shared" si="4"/>
        <v>2070658.963022871</v>
      </c>
      <c r="O26" s="7">
        <f t="shared" si="4"/>
        <v>2864069.044924874</v>
      </c>
      <c r="P26" s="7">
        <f t="shared" si="4"/>
        <v>4730551.679045409</v>
      </c>
    </row>
    <row r="27" spans="1:16" ht="12" customHeight="1">
      <c r="A27" s="6">
        <f t="shared" si="2"/>
        <v>23</v>
      </c>
      <c r="B27" s="7">
        <f t="shared" si="0"/>
        <v>276000</v>
      </c>
      <c r="C27" s="7">
        <f t="shared" si="4"/>
        <v>350663.995507786</v>
      </c>
      <c r="D27" s="7">
        <f t="shared" si="4"/>
        <v>397791.82078915613</v>
      </c>
      <c r="E27" s="7">
        <f t="shared" si="4"/>
        <v>453141.7369088232</v>
      </c>
      <c r="F27" s="7">
        <f t="shared" si="4"/>
        <v>518308.18400930695</v>
      </c>
      <c r="G27" s="7">
        <f t="shared" si="4"/>
        <v>595212.7031057664</v>
      </c>
      <c r="H27" s="7">
        <f t="shared" si="4"/>
        <v>686173.3732761468</v>
      </c>
      <c r="I27" s="7">
        <f t="shared" si="4"/>
        <v>793989.3212519775</v>
      </c>
      <c r="J27" s="7">
        <f t="shared" si="4"/>
        <v>922043.6250772615</v>
      </c>
      <c r="K27" s="7">
        <f t="shared" si="4"/>
        <v>1074428.673282898</v>
      </c>
      <c r="L27" s="7">
        <f t="shared" si="4"/>
        <v>1256098.9467876407</v>
      </c>
      <c r="M27" s="7">
        <f t="shared" si="4"/>
        <v>1473057.299897439</v>
      </c>
      <c r="N27" s="7">
        <f t="shared" si="4"/>
        <v>2416547.861927979</v>
      </c>
      <c r="O27" s="7">
        <f t="shared" si="4"/>
        <v>3403912.1357049304</v>
      </c>
      <c r="P27" s="7">
        <f t="shared" si="4"/>
        <v>5781775.400290668</v>
      </c>
    </row>
    <row r="28" spans="1:16" ht="12" customHeight="1">
      <c r="A28" s="6">
        <f t="shared" si="2"/>
        <v>24</v>
      </c>
      <c r="B28" s="7">
        <f t="shared" si="0"/>
        <v>288000</v>
      </c>
      <c r="C28" s="7">
        <f t="shared" si="4"/>
        <v>369872.7200823948</v>
      </c>
      <c r="D28" s="7">
        <f t="shared" si="4"/>
        <v>422087.8383931408</v>
      </c>
      <c r="E28" s="7">
        <f t="shared" si="4"/>
        <v>483866.6348506996</v>
      </c>
      <c r="F28" s="7">
        <f t="shared" si="4"/>
        <v>557155.8317803554</v>
      </c>
      <c r="G28" s="7">
        <f t="shared" si="4"/>
        <v>644321.3604120468</v>
      </c>
      <c r="H28" s="7">
        <f t="shared" si="4"/>
        <v>748241.7772821722</v>
      </c>
      <c r="I28" s="7">
        <f t="shared" si="4"/>
        <v>872422.9688542553</v>
      </c>
      <c r="J28" s="7">
        <f t="shared" si="4"/>
        <v>1021139.0703168695</v>
      </c>
      <c r="K28" s="7">
        <f t="shared" si="4"/>
        <v>1199605.6765696302</v>
      </c>
      <c r="L28" s="7">
        <f t="shared" si="4"/>
        <v>1414192.8469316142</v>
      </c>
      <c r="M28" s="7">
        <f t="shared" si="4"/>
        <v>1672687.1643863795</v>
      </c>
      <c r="N28" s="7">
        <f t="shared" si="4"/>
        <v>2818039.963962318</v>
      </c>
      <c r="O28" s="7">
        <f t="shared" si="4"/>
        <v>4043027.905427</v>
      </c>
      <c r="P28" s="7">
        <f t="shared" si="4"/>
        <v>7063628.234218036</v>
      </c>
    </row>
    <row r="29" spans="1:16" ht="12" customHeight="1">
      <c r="A29" s="6">
        <f t="shared" si="2"/>
        <v>25</v>
      </c>
      <c r="B29" s="7">
        <f t="shared" si="0"/>
        <v>300000</v>
      </c>
      <c r="C29" s="7">
        <f t="shared" si="4"/>
        <v>389469.1603860051</v>
      </c>
      <c r="D29" s="7">
        <f t="shared" si="4"/>
        <v>447122.84262173786</v>
      </c>
      <c r="E29" s="7">
        <f t="shared" si="4"/>
        <v>515843.3125407811</v>
      </c>
      <c r="F29" s="7">
        <f t="shared" si="4"/>
        <v>597990.998939612</v>
      </c>
      <c r="G29" s="7">
        <f t="shared" si="4"/>
        <v>696458.9322445825</v>
      </c>
      <c r="H29" s="7">
        <f t="shared" si="4"/>
        <v>814797.1112324107</v>
      </c>
      <c r="I29" s="7">
        <f t="shared" si="4"/>
        <v>957366.5705246361</v>
      </c>
      <c r="J29" s="7">
        <f t="shared" si="4"/>
        <v>1129530.3518477303</v>
      </c>
      <c r="K29" s="7">
        <f t="shared" si="4"/>
        <v>1337890.3478436251</v>
      </c>
      <c r="L29" s="7">
        <f t="shared" si="4"/>
        <v>1590581.1892098116</v>
      </c>
      <c r="M29" s="7">
        <f t="shared" si="4"/>
        <v>1897635.0924543699</v>
      </c>
      <c r="N29" s="7">
        <f t="shared" si="4"/>
        <v>3284073.7352287793</v>
      </c>
      <c r="O29" s="7">
        <f t="shared" si="4"/>
        <v>4799671.778588752</v>
      </c>
      <c r="P29" s="7">
        <f t="shared" si="4"/>
        <v>8626708.15206958</v>
      </c>
    </row>
    <row r="30" spans="1:16" ht="12" customHeight="1">
      <c r="A30" s="6">
        <f t="shared" si="2"/>
        <v>26</v>
      </c>
      <c r="B30" s="7">
        <f t="shared" si="0"/>
        <v>312000</v>
      </c>
      <c r="C30" s="7">
        <f t="shared" si="4"/>
        <v>409461.1422107953</v>
      </c>
      <c r="D30" s="7">
        <f t="shared" si="4"/>
        <v>472919.3104602815</v>
      </c>
      <c r="E30" s="7">
        <f t="shared" si="4"/>
        <v>549122.7694174055</v>
      </c>
      <c r="F30" s="7">
        <f t="shared" si="4"/>
        <v>640915.3707510539</v>
      </c>
      <c r="G30" s="7">
        <f t="shared" si="4"/>
        <v>751812.2354236767</v>
      </c>
      <c r="H30" s="7">
        <f t="shared" si="4"/>
        <v>886163.7356553258</v>
      </c>
      <c r="I30" s="7">
        <f t="shared" si="4"/>
        <v>1049360.4492401122</v>
      </c>
      <c r="J30" s="7">
        <f t="shared" si="4"/>
        <v>1248089.4832335832</v>
      </c>
      <c r="K30" s="7">
        <f t="shared" si="4"/>
        <v>1490655.2312268314</v>
      </c>
      <c r="L30" s="7">
        <f t="shared" si="4"/>
        <v>1787380.9851748445</v>
      </c>
      <c r="M30" s="7">
        <f t="shared" si="4"/>
        <v>2151112.0482777082</v>
      </c>
      <c r="N30" s="7">
        <f t="shared" si="4"/>
        <v>3825024.5406378102</v>
      </c>
      <c r="O30" s="7">
        <f t="shared" si="4"/>
        <v>5695456.201248492</v>
      </c>
      <c r="P30" s="7">
        <f t="shared" si="4"/>
        <v>10532713.868892148</v>
      </c>
    </row>
    <row r="31" spans="1:16" ht="12" customHeight="1">
      <c r="A31" s="6">
        <f t="shared" si="2"/>
        <v>27</v>
      </c>
      <c r="B31" s="7">
        <f t="shared" si="0"/>
        <v>324000</v>
      </c>
      <c r="C31" s="7">
        <f t="shared" si="4"/>
        <v>429856.6493075147</v>
      </c>
      <c r="D31" s="7">
        <f t="shared" si="4"/>
        <v>499500.40255312313</v>
      </c>
      <c r="E31" s="7">
        <f t="shared" si="4"/>
        <v>583758.082714716</v>
      </c>
      <c r="F31" s="7">
        <f t="shared" si="4"/>
        <v>686035.8348897503</v>
      </c>
      <c r="G31" s="7">
        <f t="shared" si="4"/>
        <v>810579.6092223296</v>
      </c>
      <c r="H31" s="7">
        <f t="shared" si="4"/>
        <v>962689.4591282101</v>
      </c>
      <c r="I31" s="7">
        <f t="shared" si="4"/>
        <v>1148989.7745182826</v>
      </c>
      <c r="J31" s="7">
        <f t="shared" si="4"/>
        <v>1377770.2789253097</v>
      </c>
      <c r="K31" s="7">
        <f t="shared" si="4"/>
        <v>1659416.5941464053</v>
      </c>
      <c r="L31" s="7">
        <f t="shared" si="4"/>
        <v>2006954.224492407</v>
      </c>
      <c r="M31" s="7">
        <f t="shared" si="4"/>
        <v>2436736.226661101</v>
      </c>
      <c r="N31" s="7">
        <f t="shared" si="4"/>
        <v>4452935.631882238</v>
      </c>
      <c r="O31" s="7">
        <f t="shared" si="4"/>
        <v>6755967.969521678</v>
      </c>
      <c r="P31" s="7">
        <f t="shared" si="4"/>
        <v>12856880.247763999</v>
      </c>
    </row>
    <row r="32" spans="1:16" ht="12" customHeight="1">
      <c r="A32" s="6">
        <f t="shared" si="2"/>
        <v>28</v>
      </c>
      <c r="B32" s="7">
        <f t="shared" si="0"/>
        <v>336000</v>
      </c>
      <c r="C32" s="7">
        <f t="shared" si="4"/>
        <v>450663.82657377917</v>
      </c>
      <c r="D32" s="7">
        <f t="shared" si="4"/>
        <v>526889.9839977744</v>
      </c>
      <c r="E32" s="7">
        <f t="shared" si="4"/>
        <v>619804.4921152693</v>
      </c>
      <c r="F32" s="7">
        <f t="shared" si="4"/>
        <v>733464.7476070873</v>
      </c>
      <c r="G32" s="7">
        <f t="shared" si="4"/>
        <v>872971.6260459065</v>
      </c>
      <c r="H32" s="7">
        <f t="shared" si="4"/>
        <v>1044747.2333385308</v>
      </c>
      <c r="I32" s="7">
        <f t="shared" si="4"/>
        <v>1256888.2846581065</v>
      </c>
      <c r="J32" s="7">
        <f t="shared" si="4"/>
        <v>1519616.0277483817</v>
      </c>
      <c r="K32" s="7">
        <f t="shared" si="4"/>
        <v>1845849.4770428615</v>
      </c>
      <c r="L32" s="7">
        <f t="shared" si="4"/>
        <v>2251936.223523411</v>
      </c>
      <c r="M32" s="7">
        <f t="shared" si="4"/>
        <v>2758584.7000743863</v>
      </c>
      <c r="N32" s="7">
        <f t="shared" si="4"/>
        <v>5181786.267772587</v>
      </c>
      <c r="O32" s="7">
        <f t="shared" si="4"/>
        <v>8011499.079681568</v>
      </c>
      <c r="P32" s="7">
        <f t="shared" si="4"/>
        <v>15690948.009996805</v>
      </c>
    </row>
    <row r="33" spans="1:16" ht="12" customHeight="1">
      <c r="A33" s="6">
        <f t="shared" si="2"/>
        <v>29</v>
      </c>
      <c r="B33" s="7">
        <f t="shared" si="0"/>
        <v>348000</v>
      </c>
      <c r="C33" s="7">
        <f t="shared" si="4"/>
        <v>471890.9833067139</v>
      </c>
      <c r="D33" s="7">
        <f t="shared" si="4"/>
        <v>555112.645771525</v>
      </c>
      <c r="E33" s="7">
        <f t="shared" si="4"/>
        <v>657319.4878515198</v>
      </c>
      <c r="F33" s="7">
        <f t="shared" si="4"/>
        <v>783320.2135135098</v>
      </c>
      <c r="G33" s="7">
        <f t="shared" si="4"/>
        <v>939211.8459449746</v>
      </c>
      <c r="H33" s="7">
        <f t="shared" si="4"/>
        <v>1132736.970681399</v>
      </c>
      <c r="I33" s="7">
        <f t="shared" si="4"/>
        <v>1373742.3179248003</v>
      </c>
      <c r="J33" s="7">
        <f t="shared" si="4"/>
        <v>1674767.886216364</v>
      </c>
      <c r="K33" s="7">
        <f t="shared" si="4"/>
        <v>2051804.3189793301</v>
      </c>
      <c r="L33" s="7">
        <f t="shared" si="4"/>
        <v>2525267.2543710605</v>
      </c>
      <c r="M33" s="7">
        <f t="shared" si="4"/>
        <v>3121251.61582624</v>
      </c>
      <c r="N33" s="7">
        <f t="shared" si="4"/>
        <v>6027802.936127589</v>
      </c>
      <c r="O33" s="7">
        <f t="shared" si="4"/>
        <v>9497911.975547953</v>
      </c>
      <c r="P33" s="7">
        <f t="shared" si="4"/>
        <v>19146784.97328081</v>
      </c>
    </row>
    <row r="34" spans="1:16" ht="12" customHeight="1">
      <c r="A34" s="6">
        <f t="shared" si="2"/>
        <v>30</v>
      </c>
      <c r="B34" s="7">
        <f t="shared" si="0"/>
        <v>360000</v>
      </c>
      <c r="C34" s="7">
        <f t="shared" si="4"/>
        <v>493546.5965212533</v>
      </c>
      <c r="D34" s="7">
        <f t="shared" si="4"/>
        <v>584193.7268097708</v>
      </c>
      <c r="E34" s="7">
        <f t="shared" si="4"/>
        <v>696362.9023966944</v>
      </c>
      <c r="F34" s="7">
        <f t="shared" si="4"/>
        <v>835726.3796754836</v>
      </c>
      <c r="G34" s="7">
        <f t="shared" si="4"/>
        <v>1009537.6176648403</v>
      </c>
      <c r="H34" s="7">
        <f t="shared" si="4"/>
        <v>1227087.4932513016</v>
      </c>
      <c r="I34" s="7">
        <f t="shared" si="4"/>
        <v>1500295.1783210984</v>
      </c>
      <c r="J34" s="7">
        <f t="shared" si="4"/>
        <v>1844474.0591951148</v>
      </c>
      <c r="K34" s="7">
        <f t="shared" si="4"/>
        <v>2279325.324169353</v>
      </c>
      <c r="L34" s="7">
        <f t="shared" si="4"/>
        <v>2830227.8340044376</v>
      </c>
      <c r="M34" s="7">
        <f t="shared" si="4"/>
        <v>3529913.7740961914</v>
      </c>
      <c r="N34" s="7">
        <f t="shared" si="4"/>
        <v>7009820.605989615</v>
      </c>
      <c r="O34" s="7">
        <f t="shared" si="4"/>
        <v>11257663.907713555</v>
      </c>
      <c r="P34" s="7">
        <f t="shared" si="4"/>
        <v>23360801.757195294</v>
      </c>
    </row>
    <row r="35" spans="1:16" ht="12" customHeight="1">
      <c r="A35" s="6">
        <f t="shared" si="2"/>
        <v>31</v>
      </c>
      <c r="B35" s="7">
        <f t="shared" si="0"/>
        <v>372000</v>
      </c>
      <c r="C35" s="7">
        <f aca="true" t="shared" si="5" ref="C35:P44">FV((C$4/12),$A35*12,-$D$2,0,1)</f>
        <v>515639.3143354157</v>
      </c>
      <c r="D35" s="7">
        <f t="shared" si="5"/>
        <v>614159.3367558741</v>
      </c>
      <c r="E35" s="7">
        <f t="shared" si="5"/>
        <v>736997.0058912963</v>
      </c>
      <c r="F35" s="7">
        <f t="shared" si="5"/>
        <v>890813.7447590093</v>
      </c>
      <c r="G35" s="7">
        <f t="shared" si="5"/>
        <v>1084200.9291020692</v>
      </c>
      <c r="H35" s="7">
        <f t="shared" si="5"/>
        <v>1328258.6227266109</v>
      </c>
      <c r="I35" s="7">
        <f t="shared" si="5"/>
        <v>1637351.8637153693</v>
      </c>
      <c r="J35" s="7">
        <f t="shared" si="5"/>
        <v>2030099.8417766187</v>
      </c>
      <c r="K35" s="7">
        <f t="shared" si="5"/>
        <v>2530670.7517201514</v>
      </c>
      <c r="L35" s="7">
        <f t="shared" si="5"/>
        <v>3170478.0969984075</v>
      </c>
      <c r="M35" s="7">
        <f t="shared" si="5"/>
        <v>3990404.522902526</v>
      </c>
      <c r="N35" s="7">
        <f t="shared" si="5"/>
        <v>8149702.052765778</v>
      </c>
      <c r="O35" s="7">
        <f t="shared" si="5"/>
        <v>13341019.663958916</v>
      </c>
      <c r="P35" s="7">
        <f t="shared" si="5"/>
        <v>28499336.255141634</v>
      </c>
    </row>
    <row r="36" spans="1:16" ht="12" customHeight="1">
      <c r="A36" s="6">
        <f t="shared" si="2"/>
        <v>32</v>
      </c>
      <c r="B36" s="7">
        <f t="shared" si="0"/>
        <v>384000</v>
      </c>
      <c r="C36" s="7">
        <f t="shared" si="5"/>
        <v>538177.9594239108</v>
      </c>
      <c r="D36" s="7">
        <f t="shared" si="5"/>
        <v>645036.3794029847</v>
      </c>
      <c r="E36" s="7">
        <f t="shared" si="5"/>
        <v>779286.6054574308</v>
      </c>
      <c r="F36" s="7">
        <f t="shared" si="5"/>
        <v>948719.4839895117</v>
      </c>
      <c r="G36" s="7">
        <f t="shared" si="5"/>
        <v>1163469.3102153044</v>
      </c>
      <c r="H36" s="7">
        <f t="shared" si="5"/>
        <v>1436743.4213320066</v>
      </c>
      <c r="I36" s="7">
        <f t="shared" si="5"/>
        <v>1785784.186402036</v>
      </c>
      <c r="J36" s="7">
        <f t="shared" si="5"/>
        <v>2233138.6031498406</v>
      </c>
      <c r="K36" s="7">
        <f t="shared" si="5"/>
        <v>2808335.3299771375</v>
      </c>
      <c r="L36" s="7">
        <f t="shared" si="5"/>
        <v>3550101.7244411544</v>
      </c>
      <c r="M36" s="7">
        <f t="shared" si="5"/>
        <v>4509297.024801716</v>
      </c>
      <c r="N36" s="7">
        <f t="shared" si="5"/>
        <v>9472824.591779834</v>
      </c>
      <c r="O36" s="7">
        <f t="shared" si="5"/>
        <v>15807487.310759166</v>
      </c>
      <c r="P36" s="7">
        <f t="shared" si="5"/>
        <v>34765219.41141538</v>
      </c>
    </row>
    <row r="37" spans="1:16" ht="12" customHeight="1">
      <c r="A37" s="6">
        <f t="shared" si="2"/>
        <v>33</v>
      </c>
      <c r="B37" s="7">
        <f t="shared" si="0"/>
        <v>396000</v>
      </c>
      <c r="C37" s="7">
        <f t="shared" si="5"/>
        <v>561171.5325414506</v>
      </c>
      <c r="D37" s="7">
        <f t="shared" si="5"/>
        <v>676852.5768488664</v>
      </c>
      <c r="E37" s="7">
        <f t="shared" si="5"/>
        <v>823299.1485593499</v>
      </c>
      <c r="F37" s="7">
        <f t="shared" si="5"/>
        <v>1009587.7907372919</v>
      </c>
      <c r="G37" s="7">
        <f t="shared" si="5"/>
        <v>1247626.791625645</v>
      </c>
      <c r="H37" s="7">
        <f t="shared" si="5"/>
        <v>1553070.594800259</v>
      </c>
      <c r="I37" s="7">
        <f t="shared" si="5"/>
        <v>1946536.3186659894</v>
      </c>
      <c r="J37" s="7">
        <f t="shared" si="5"/>
        <v>2455223.800834445</v>
      </c>
      <c r="K37" s="7">
        <f t="shared" si="5"/>
        <v>3115075.017943207</v>
      </c>
      <c r="L37" s="7">
        <f t="shared" si="5"/>
        <v>3973654.956243784</v>
      </c>
      <c r="M37" s="7">
        <f t="shared" si="5"/>
        <v>5093998.083889525</v>
      </c>
      <c r="N37" s="7">
        <f t="shared" si="5"/>
        <v>11008645.056441527</v>
      </c>
      <c r="O37" s="7">
        <f t="shared" si="5"/>
        <v>18727517.955777768</v>
      </c>
      <c r="P37" s="7">
        <f t="shared" si="5"/>
        <v>42405781.47123345</v>
      </c>
    </row>
    <row r="38" spans="1:16" ht="12" customHeight="1">
      <c r="A38" s="6">
        <f t="shared" si="2"/>
        <v>34</v>
      </c>
      <c r="B38" s="7">
        <f t="shared" si="0"/>
        <v>408000</v>
      </c>
      <c r="C38" s="7">
        <f t="shared" si="5"/>
        <v>584629.2161171839</v>
      </c>
      <c r="D38" s="7">
        <f t="shared" si="5"/>
        <v>709636.4943854136</v>
      </c>
      <c r="E38" s="7">
        <f t="shared" si="5"/>
        <v>869104.8305750649</v>
      </c>
      <c r="F38" s="7">
        <f t="shared" si="5"/>
        <v>1073570.2355791358</v>
      </c>
      <c r="G38" s="7">
        <f t="shared" si="5"/>
        <v>1336974.9223414024</v>
      </c>
      <c r="H38" s="7">
        <f t="shared" si="5"/>
        <v>1677807.069044309</v>
      </c>
      <c r="I38" s="7">
        <f t="shared" si="5"/>
        <v>2120630.7986261067</v>
      </c>
      <c r="J38" s="7">
        <f t="shared" si="5"/>
        <v>2698142.121932488</v>
      </c>
      <c r="K38" s="7">
        <f t="shared" si="5"/>
        <v>3453934.359542189</v>
      </c>
      <c r="L38" s="7">
        <f t="shared" si="5"/>
        <v>4446221.275097334</v>
      </c>
      <c r="M38" s="7">
        <f t="shared" si="5"/>
        <v>5752853.872414341</v>
      </c>
      <c r="N38" s="7">
        <f t="shared" si="5"/>
        <v>12791355.599209014</v>
      </c>
      <c r="O38" s="7">
        <f t="shared" si="5"/>
        <v>22184518.082622852</v>
      </c>
      <c r="P38" s="7">
        <f t="shared" si="5"/>
        <v>51722614.730640754</v>
      </c>
    </row>
    <row r="39" spans="1:16" ht="12" customHeight="1">
      <c r="A39" s="6">
        <f t="shared" si="2"/>
        <v>35</v>
      </c>
      <c r="B39" s="7">
        <f t="shared" si="0"/>
        <v>420000</v>
      </c>
      <c r="C39" s="7">
        <f t="shared" si="5"/>
        <v>608560.3779216737</v>
      </c>
      <c r="D39" s="7">
        <f t="shared" si="5"/>
        <v>743417.5661452089</v>
      </c>
      <c r="E39" s="7">
        <f t="shared" si="5"/>
        <v>916776.7067505933</v>
      </c>
      <c r="F39" s="7">
        <f t="shared" si="5"/>
        <v>1140826.1437302015</v>
      </c>
      <c r="G39" s="7">
        <f t="shared" si="5"/>
        <v>1431833.8502538903</v>
      </c>
      <c r="H39" s="7">
        <f t="shared" si="5"/>
        <v>1811560.7530971828</v>
      </c>
      <c r="I39" s="7">
        <f t="shared" si="5"/>
        <v>2309175.034560824</v>
      </c>
      <c r="J39" s="7">
        <f t="shared" si="5"/>
        <v>2963847.8571201833</v>
      </c>
      <c r="K39" s="7">
        <f t="shared" si="5"/>
        <v>3828276.7022311385</v>
      </c>
      <c r="L39" s="7">
        <f t="shared" si="5"/>
        <v>4973472.418393674</v>
      </c>
      <c r="M39" s="7">
        <f t="shared" si="5"/>
        <v>6495269.066171437</v>
      </c>
      <c r="N39" s="7">
        <f t="shared" si="5"/>
        <v>14860644.915518802</v>
      </c>
      <c r="O39" s="7">
        <f t="shared" si="5"/>
        <v>26277231.93731967</v>
      </c>
      <c r="P39" s="7">
        <f t="shared" si="5"/>
        <v>63083478.14671057</v>
      </c>
    </row>
    <row r="40" spans="1:16" ht="12" customHeight="1">
      <c r="A40" s="6">
        <f t="shared" si="2"/>
        <v>36</v>
      </c>
      <c r="B40" s="7">
        <f t="shared" si="0"/>
        <v>432000</v>
      </c>
      <c r="C40" s="7">
        <f t="shared" si="5"/>
        <v>632974.5748078971</v>
      </c>
      <c r="D40" s="7">
        <f t="shared" si="5"/>
        <v>778226.1215281418</v>
      </c>
      <c r="E40" s="7">
        <f t="shared" si="5"/>
        <v>966390.8087153941</v>
      </c>
      <c r="F40" s="7">
        <f t="shared" si="5"/>
        <v>1211522.9917860357</v>
      </c>
      <c r="G40" s="7">
        <f t="shared" si="5"/>
        <v>1532543.469275833</v>
      </c>
      <c r="H40" s="7">
        <f t="shared" si="5"/>
        <v>1954983.5017850583</v>
      </c>
      <c r="I40" s="7">
        <f t="shared" si="5"/>
        <v>2513368.3490895205</v>
      </c>
      <c r="J40" s="7">
        <f t="shared" si="5"/>
        <v>3254478.6230192245</v>
      </c>
      <c r="K40" s="7">
        <f t="shared" si="5"/>
        <v>4241817.579896211</v>
      </c>
      <c r="L40" s="7">
        <f t="shared" si="5"/>
        <v>5561736.450374863</v>
      </c>
      <c r="M40" s="7">
        <f t="shared" si="5"/>
        <v>7331841.089247211</v>
      </c>
      <c r="N40" s="7">
        <f t="shared" si="5"/>
        <v>17262581.83790132</v>
      </c>
      <c r="O40" s="7">
        <f t="shared" si="5"/>
        <v>31122562.015948825</v>
      </c>
      <c r="P40" s="7">
        <f t="shared" si="5"/>
        <v>76936813.7130921</v>
      </c>
    </row>
    <row r="41" spans="1:16" ht="12" customHeight="1">
      <c r="A41" s="6">
        <f t="shared" si="2"/>
        <v>37</v>
      </c>
      <c r="B41" s="7">
        <f t="shared" si="0"/>
        <v>444000</v>
      </c>
      <c r="C41" s="7">
        <f t="shared" si="5"/>
        <v>657881.5565277495</v>
      </c>
      <c r="D41" s="7">
        <f t="shared" si="5"/>
        <v>814093.4124318233</v>
      </c>
      <c r="E41" s="7">
        <f t="shared" si="5"/>
        <v>1018026.2657448207</v>
      </c>
      <c r="F41" s="7">
        <f t="shared" si="5"/>
        <v>1285836.8247626626</v>
      </c>
      <c r="G41" s="7">
        <f t="shared" si="5"/>
        <v>1639464.6372327567</v>
      </c>
      <c r="H41" s="7">
        <f t="shared" si="5"/>
        <v>2108774.292572204</v>
      </c>
      <c r="I41" s="7">
        <f t="shared" si="5"/>
        <v>2734509.608017491</v>
      </c>
      <c r="J41" s="7">
        <f t="shared" si="5"/>
        <v>3572372.559434997</v>
      </c>
      <c r="K41" s="7">
        <f t="shared" si="5"/>
        <v>4698661.591373958</v>
      </c>
      <c r="L41" s="7">
        <f t="shared" si="5"/>
        <v>6218073.71151242</v>
      </c>
      <c r="M41" s="7">
        <f t="shared" si="5"/>
        <v>8274511.384357133</v>
      </c>
      <c r="N41" s="7">
        <f t="shared" si="5"/>
        <v>20050640.9718425</v>
      </c>
      <c r="O41" s="7">
        <f t="shared" si="5"/>
        <v>36858908.21663075</v>
      </c>
      <c r="P41" s="7">
        <f t="shared" si="5"/>
        <v>93829447.59893829</v>
      </c>
    </row>
    <row r="42" spans="1:16" ht="12" customHeight="1">
      <c r="A42" s="6">
        <f t="shared" si="2"/>
        <v>38</v>
      </c>
      <c r="B42" s="7">
        <f t="shared" si="0"/>
        <v>456000</v>
      </c>
      <c r="C42" s="7">
        <f t="shared" si="5"/>
        <v>683291.2696255889</v>
      </c>
      <c r="D42" s="7">
        <f t="shared" si="5"/>
        <v>851051.6413102355</v>
      </c>
      <c r="E42" s="7">
        <f t="shared" si="5"/>
        <v>1071765.4309629945</v>
      </c>
      <c r="F42" s="7">
        <f t="shared" si="5"/>
        <v>1363952.69447324</v>
      </c>
      <c r="G42" s="7">
        <f t="shared" si="5"/>
        <v>1752980.4688712596</v>
      </c>
      <c r="H42" s="7">
        <f t="shared" si="5"/>
        <v>2273682.6320602973</v>
      </c>
      <c r="I42" s="7">
        <f t="shared" si="5"/>
        <v>2974005.4823712744</v>
      </c>
      <c r="J42" s="7">
        <f t="shared" si="5"/>
        <v>3920087.139814349</v>
      </c>
      <c r="K42" s="7">
        <f t="shared" si="5"/>
        <v>5203343.140635727</v>
      </c>
      <c r="L42" s="7">
        <f t="shared" si="5"/>
        <v>6950361.556660368</v>
      </c>
      <c r="M42" s="7">
        <f t="shared" si="5"/>
        <v>9336735.868048884</v>
      </c>
      <c r="N42" s="7">
        <f t="shared" si="5"/>
        <v>23286893.207243603</v>
      </c>
      <c r="O42" s="7">
        <f t="shared" si="5"/>
        <v>43650121.03393953</v>
      </c>
      <c r="P42" s="7">
        <f t="shared" si="5"/>
        <v>114428174.75990719</v>
      </c>
    </row>
    <row r="43" spans="1:16" ht="12" customHeight="1">
      <c r="A43" s="6">
        <f t="shared" si="2"/>
        <v>39</v>
      </c>
      <c r="B43" s="7">
        <f t="shared" si="0"/>
        <v>468000</v>
      </c>
      <c r="C43" s="7">
        <f t="shared" si="5"/>
        <v>709213.8614103599</v>
      </c>
      <c r="D43" s="7">
        <f t="shared" si="5"/>
        <v>889133.9900858131</v>
      </c>
      <c r="E43" s="7">
        <f t="shared" si="5"/>
        <v>1127694.0126873786</v>
      </c>
      <c r="F43" s="7">
        <f t="shared" si="5"/>
        <v>1446065.120332893</v>
      </c>
      <c r="G43" s="7">
        <f t="shared" si="5"/>
        <v>1873497.708617204</v>
      </c>
      <c r="H43" s="7">
        <f t="shared" si="5"/>
        <v>2450512.208743852</v>
      </c>
      <c r="I43" s="7">
        <f t="shared" si="5"/>
        <v>3233379.3961788556</v>
      </c>
      <c r="J43" s="7">
        <f t="shared" si="5"/>
        <v>4300419.746254056</v>
      </c>
      <c r="K43" s="7">
        <f t="shared" si="5"/>
        <v>5760871.44300172</v>
      </c>
      <c r="L43" s="7">
        <f t="shared" si="5"/>
        <v>7767388.899008742</v>
      </c>
      <c r="M43" s="7">
        <f t="shared" si="5"/>
        <v>10533677.003891757</v>
      </c>
      <c r="N43" s="7">
        <f t="shared" si="5"/>
        <v>27043387.60997658</v>
      </c>
      <c r="O43" s="7">
        <f t="shared" si="5"/>
        <v>51690181.71306944</v>
      </c>
      <c r="P43" s="7">
        <f t="shared" si="5"/>
        <v>139546079.02038792</v>
      </c>
    </row>
    <row r="44" spans="1:16" ht="12" customHeight="1">
      <c r="A44" s="8">
        <v>40</v>
      </c>
      <c r="B44" s="9">
        <f t="shared" si="0"/>
        <v>480000</v>
      </c>
      <c r="C44" s="9">
        <f t="shared" si="5"/>
        <v>735659.6840079012</v>
      </c>
      <c r="D44" s="9">
        <f t="shared" si="5"/>
        <v>928374.649940914</v>
      </c>
      <c r="E44" s="9">
        <f t="shared" si="5"/>
        <v>1185901.2111245296</v>
      </c>
      <c r="F44" s="9">
        <f t="shared" si="5"/>
        <v>1532378.5737391985</v>
      </c>
      <c r="G44" s="9">
        <f t="shared" si="5"/>
        <v>2001448.1880026269</v>
      </c>
      <c r="H44" s="9">
        <f t="shared" si="5"/>
        <v>2640124.8098236346</v>
      </c>
      <c r="I44" s="9">
        <f t="shared" si="5"/>
        <v>3514281.2169111995</v>
      </c>
      <c r="J44" s="9">
        <f t="shared" si="5"/>
        <v>4716430.174586992</v>
      </c>
      <c r="K44" s="9">
        <f t="shared" si="5"/>
        <v>6376780.244093797</v>
      </c>
      <c r="L44" s="9">
        <f t="shared" si="5"/>
        <v>8678961.694553332</v>
      </c>
      <c r="M44" s="9">
        <f t="shared" si="5"/>
        <v>11882420.235354094</v>
      </c>
      <c r="N44" s="9">
        <f t="shared" si="5"/>
        <v>31403755.458750043</v>
      </c>
      <c r="O44" s="9">
        <f t="shared" si="5"/>
        <v>61208743.04563968</v>
      </c>
      <c r="P44" s="9">
        <f t="shared" si="5"/>
        <v>170174627.54712123</v>
      </c>
    </row>
    <row r="45" spans="1:16" ht="12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2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2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2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2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2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2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2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2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2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2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2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2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2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2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2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2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2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2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2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2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</sheetData>
  <sheetProtection sheet="1" objects="1" scenarios="1"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</dc:creator>
  <cp:keywords/>
  <dc:description/>
  <cp:lastModifiedBy>dunning</cp:lastModifiedBy>
  <cp:lastPrinted>2001-12-01T13:12:35Z</cp:lastPrinted>
  <dcterms:created xsi:type="dcterms:W3CDTF">1999-11-01T02:00:07Z</dcterms:created>
  <dcterms:modified xsi:type="dcterms:W3CDTF">2002-11-11T08:03:20Z</dcterms:modified>
  <cp:category/>
  <cp:version/>
  <cp:contentType/>
  <cp:contentStatus/>
</cp:coreProperties>
</file>